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5" yWindow="4335" windowWidth="19245" windowHeight="2175"/>
  </bookViews>
  <sheets>
    <sheet name="centroTIC" sheetId="1" r:id="rId1"/>
    <sheet name="capacitación competencias" sheetId="7" r:id="rId2"/>
    <sheet name="desktop" sheetId="2" r:id="rId3"/>
    <sheet name="impresora" sheetId="3" r:id="rId4"/>
    <sheet name="escáner" sheetId="8" r:id="rId5"/>
    <sheet name="desktop 2" sheetId="10" r:id="rId6"/>
  </sheets>
  <definedNames>
    <definedName name="TechFeatures" localSheetId="2">desktop!$A$6</definedName>
  </definedNames>
  <calcPr calcId="124519"/>
</workbook>
</file>

<file path=xl/calcChain.xml><?xml version="1.0" encoding="utf-8"?>
<calcChain xmlns="http://schemas.openxmlformats.org/spreadsheetml/2006/main">
  <c r="I27" i="1"/>
  <c r="I23"/>
  <c r="I21"/>
  <c r="D22"/>
  <c r="D10"/>
  <c r="C1" i="7"/>
  <c r="D11" i="1"/>
  <c r="D7"/>
  <c r="D8"/>
  <c r="D9"/>
  <c r="D24" l="1"/>
</calcChain>
</file>

<file path=xl/sharedStrings.xml><?xml version="1.0" encoding="utf-8"?>
<sst xmlns="http://schemas.openxmlformats.org/spreadsheetml/2006/main" count="195" uniqueCount="174">
  <si>
    <t>UNIVERSIDAD TECNOLÓGICA DEL VALLE DEL MEZQUITAL</t>
  </si>
  <si>
    <t>Tecnologías de la Información y Comunicación</t>
  </si>
  <si>
    <t>Implementación de un centro del tecnologías de información de vanguardia para el nivel 5A</t>
  </si>
  <si>
    <t>Cantidad</t>
  </si>
  <si>
    <t>Descripción</t>
  </si>
  <si>
    <t>Precio</t>
  </si>
  <si>
    <t>Justificación</t>
  </si>
  <si>
    <t xml:space="preserve">Scaner </t>
  </si>
  <si>
    <t>Acervo bibliográfico</t>
  </si>
  <si>
    <t>http://h10010.www1.hp.com/wwpc/mx/es/ho/WF06b/12454-12454-3329740-64546-64546-4079858-4113161.html</t>
  </si>
  <si>
    <t>Especificaciones</t>
  </si>
  <si>
    <t>Procesador, sistema operativo y memoria</t>
  </si>
  <si>
    <t>Tipo de procesador</t>
  </si>
  <si>
    <t>Procesador Intel® Core™ i5 650</t>
  </si>
  <si>
    <t>• 3,20 GHz, DMI 2,5GT/s</t>
  </si>
  <si>
    <t>Sistema operativo instalado</t>
  </si>
  <si>
    <t>Windows® 7 Home Premium original 64 bit</t>
  </si>
  <si>
    <t>Chipset</t>
  </si>
  <si>
    <t>Intel Series 5</t>
  </si>
  <si>
    <t>Ranuras de memoria</t>
  </si>
  <si>
    <t>4 conectores DIMM</t>
  </si>
  <si>
    <t>Unidades internas</t>
  </si>
  <si>
    <t>Tipo de unidad óptica</t>
  </si>
  <si>
    <t>Reproductor Blu-ray y grabadora de DVD SuperMulti con tecnología LightScribe</t>
  </si>
  <si>
    <t>Características del sistema</t>
  </si>
  <si>
    <t>Dispositivo de tarjeta de memoria</t>
  </si>
  <si>
    <t>Lector de tarjetas de memoria 15 en 1</t>
  </si>
  <si>
    <t>Módem</t>
  </si>
  <si>
    <t>No</t>
  </si>
  <si>
    <t>Interfaz de red</t>
  </si>
  <si>
    <t>10/100</t>
  </si>
  <si>
    <t>Tecnologías inalámbricas</t>
  </si>
  <si>
    <t>LAN inalámbrica 802.11b/g/n</t>
  </si>
  <si>
    <t>Puertos externos de Entrada/Salida</t>
  </si>
  <si>
    <t>Frente: 2 puertos USB (2.0), entrada de micrófono, entrada de audífono; Parte trasera: 6 puertos USB (2.0), 1 VGA (D-Sub de 15 conectores), 1 DVI, 1 conexión de red, 1 IEEE-1394, entrada/salida de línea, entrada de micrófono, panel de audio salida SP-DIF, Surround I/D, Centro/LFE, Surround trasero I/D</t>
  </si>
  <si>
    <t>Ranuras de expansión</t>
  </si>
  <si>
    <t>1 PCI Express (x16), 3 PCI Express (x1)</t>
  </si>
  <si>
    <t>Sintonizador de TV</t>
  </si>
  <si>
    <t>Sintonizador de TV con Personal Video Recorder</t>
  </si>
  <si>
    <t>Mando a distancia</t>
  </si>
  <si>
    <t>Control remoto a distancia HP Media Center con receptor IR (infrarrojos)</t>
  </si>
  <si>
    <t>Teclado</t>
  </si>
  <si>
    <t>Teclado inalámbrico</t>
  </si>
  <si>
    <t>Software</t>
  </si>
  <si>
    <t>Software incluido</t>
  </si>
  <si>
    <t>Microsoft® Office Home and Student Edition 2007 (versión de prueba), Norton Internet Security 2010, Microsoft® Works 9.0, Restoration Tools and applications, PC Doctor, HP MediaSmart Software Suite, Cyberlink DVD Suite Deluxe, Wild Tangent Game Console</t>
  </si>
  <si>
    <t>Dimensiones / peso / garantía</t>
  </si>
  <si>
    <t>Peso del producto</t>
  </si>
  <si>
    <t>9,75 kg</t>
  </si>
  <si>
    <t>Peso del embalaje</t>
  </si>
  <si>
    <t>11,25 kg</t>
  </si>
  <si>
    <t>Dimensiones del producto (Ancho x Profund. x Alto)</t>
  </si>
  <si>
    <t>177 x 428 x 389 mm</t>
  </si>
  <si>
    <t>Dimensiones del embalaje (An x F x Al)</t>
  </si>
  <si>
    <t>498 x 585 x 245 mm</t>
  </si>
  <si>
    <t>Garantía</t>
  </si>
  <si>
    <t>1 año en piezas y mano de obra con entrega del equipo</t>
  </si>
  <si>
    <t>http://mx.preciomania.com/search_getprod.php/masterid=94739960/search=precios+impresoras/st=product/sv=image</t>
  </si>
  <si>
    <t>HP (Hewlett-Packard) LaserJet P2035 Impresora Laser</t>
  </si>
  <si>
    <t xml:space="preserve">HP (Hewlett-Packard) Scanjet G4050 Escáner de Cama Plana </t>
  </si>
  <si>
    <t>Descripción:</t>
  </si>
  <si>
    <t>Scanjet G4050 Flatbed Scanner</t>
  </si>
  <si>
    <t>Fabricante:</t>
  </si>
  <si>
    <t>HP (Hewlett-Packard)</t>
  </si>
  <si>
    <t>Precio Más Bajo:</t>
  </si>
  <si>
    <t>MX$2,053.09</t>
  </si>
  <si>
    <t>Ofertas:</t>
  </si>
  <si>
    <t>(Ninguno)</t>
  </si>
  <si>
    <t>Descripción Corta</t>
  </si>
  <si>
    <t>Tipo de Escáner:</t>
  </si>
  <si>
    <t>Flatbed</t>
  </si>
  <si>
    <t>Interfaz:</t>
  </si>
  <si>
    <t>USB - Universal Serial Bus 2.0</t>
  </si>
  <si>
    <t>Energy Star:</t>
  </si>
  <si>
    <t>Yes</t>
  </si>
  <si>
    <t>Scanner Performance</t>
  </si>
  <si>
    <t>Tipo de Scanner:</t>
  </si>
  <si>
    <t>Resolución de Scanner Digital:</t>
  </si>
  <si>
    <t>4800 x 9600</t>
  </si>
  <si>
    <t>Resolución Máxima del Scanner:</t>
  </si>
  <si>
    <t>Unlimited</t>
  </si>
  <si>
    <t>Profundidad de Escaneo Externo:</t>
  </si>
  <si>
    <t>256 Gray Shades (8-bit),</t>
  </si>
  <si>
    <t>79 Decillion Colors (96-bit)</t>
  </si>
  <si>
    <t>Reducción Máxima:</t>
  </si>
  <si>
    <t>Alargamiento Máximo:</t>
  </si>
  <si>
    <t>Media Handling</t>
  </si>
  <si>
    <t>Alcance Horizontal de Scanner:</t>
  </si>
  <si>
    <t>8.5 in</t>
  </si>
  <si>
    <t>Alcance Vertical del Scanner:</t>
  </si>
  <si>
    <t>12.3 in</t>
  </si>
  <si>
    <t>Networking and Connectivity</t>
  </si>
  <si>
    <t>Conectores:</t>
  </si>
  <si>
    <t>General</t>
  </si>
  <si>
    <t>Sistema Operativo:</t>
  </si>
  <si>
    <t>Mac OS X,</t>
  </si>
  <si>
    <t>Microsoft Windows 2000 Pro,</t>
  </si>
  <si>
    <t>Microsoft Windows Vista,</t>
  </si>
  <si>
    <t>Microsoft Windows XP</t>
  </si>
  <si>
    <t>Aparatos Incluídos:</t>
  </si>
  <si>
    <t>35mm Film Adapter,</t>
  </si>
  <si>
    <t>Cabling (Interface)</t>
  </si>
  <si>
    <t>Energy Star Compliant:</t>
  </si>
  <si>
    <t>Dimensiones</t>
  </si>
  <si>
    <t>Altura:</t>
  </si>
  <si>
    <t>4.25 in</t>
  </si>
  <si>
    <t>Ancho:</t>
  </si>
  <si>
    <t>11.93 in</t>
  </si>
  <si>
    <t>Profundidad:</t>
  </si>
  <si>
    <t>20 in</t>
  </si>
  <si>
    <t>Peso:</t>
  </si>
  <si>
    <t>11.6 lbs</t>
  </si>
  <si>
    <t>Información de la Garantía:</t>
  </si>
  <si>
    <t>1 Year Limited Warranty</t>
  </si>
  <si>
    <t>Más Info</t>
  </si>
  <si>
    <t>URL:</t>
  </si>
  <si>
    <t>Link del Fabricante</t>
  </si>
  <si>
    <t>Product Manual:</t>
  </si>
  <si>
    <t>Manual Link</t>
  </si>
  <si>
    <t>Total</t>
  </si>
  <si>
    <t>La formación tecnológica y pertinente del nivel 5A demanda el uso de equipos de cómputo que soporten el desarrollo y ejecución de sistemas de información gerenciales que permitan la competitividad de las organizaciones.</t>
  </si>
  <si>
    <t>La estructura de la propuesta de un proyecto de TI que atienda a las necesidades dentro de los procesos de las organizaciones utilizando herramientas de administración de proyectos requieren de una presentación que permita identificar claramente los elementos claves del proyecto.</t>
  </si>
  <si>
    <t>Las competencias determinan una formación integral que incluye el cuidado y seguridad de las personas, y en cuestiones de tecnologías de información, se requiere de moviliario ergonómico que garantice el correcto uso del equipo de cómputo.</t>
  </si>
  <si>
    <t>http://www1.la.dell.com/mx/es/empresas/Computadoras/vostro-430/pd.aspx?refid=vostro-430&amp;cs=mxbsdt1&amp;s=bsd</t>
  </si>
  <si>
    <t>Vosto 430</t>
  </si>
  <si>
    <t>Componentes</t>
  </si>
  <si>
    <t>Windows® 7 Professional Original con Downgrade a XP Professional SP3 con Medio en Español</t>
  </si>
  <si>
    <t>Intel® Core™ i5-750 w/VT (2.66GHz 8MB L3 Cache)</t>
  </si>
  <si>
    <t>4GB Dual Channel DDR3 SDRAM 1333MHz - 2DIMMs</t>
  </si>
  <si>
    <t>Disco Duro de 500GB Serial ATA (7200RPM) con DataBurst Cache™</t>
  </si>
  <si>
    <t>Monitor Dell E1910H - Plano y Pantalla Ancha de 18.5"</t>
  </si>
  <si>
    <t>512MB NVIDIA® GeForce® G310 (DVI + VGA + HDMI)</t>
  </si>
  <si>
    <t>Quemador 16X (DVD+/-RW)</t>
  </si>
  <si>
    <t>Integrated 5.1 Channel Audio</t>
  </si>
  <si>
    <t>Integrated PCIE 10/100/1000</t>
  </si>
  <si>
    <t>Adobe Acrobat Reader</t>
  </si>
  <si>
    <t>Dell USB Optical Mouse</t>
  </si>
  <si>
    <t>Accesorios</t>
  </si>
  <si>
    <t>Microsoft Works 9, Spanish (Does NOT Include MS Word)</t>
  </si>
  <si>
    <t>Trend Micro Internet Security en español, 15 meses</t>
  </si>
  <si>
    <t>Dell Multimedia Pro Keyboard Spanish</t>
  </si>
  <si>
    <t>Sin Lector de Memorias Dell 19-en-1</t>
  </si>
  <si>
    <t>Bocinas Dell AX210 Estéreo USB</t>
  </si>
  <si>
    <t>56K PCI Data Fax Modem</t>
  </si>
  <si>
    <t>Servicio y Software</t>
  </si>
  <si>
    <t>1 Año de garantía limitada en el sitio con respuesta al siguiente día laborable</t>
  </si>
  <si>
    <t>También incluye</t>
  </si>
  <si>
    <t>Vostro 430 Mini Tower</t>
  </si>
  <si>
    <t>Documentación en Español para Vostro 430 y ajuste de 110 Voltios de Energía</t>
  </si>
  <si>
    <t>Resource CD and DVD contains Diagnostics and Driver for Dell Vostro Systems</t>
  </si>
  <si>
    <t>No Vostro System Quick Reference Guide</t>
  </si>
  <si>
    <t>Dell Energy Smart Enabled</t>
  </si>
  <si>
    <t>No IEEE 1394a Adapter Selected</t>
  </si>
  <si>
    <t>Procesamiento Internacional</t>
  </si>
  <si>
    <t>Equipos de cómputo Dell Vostro 430</t>
  </si>
  <si>
    <t>Curso de capacitación en competencias</t>
  </si>
  <si>
    <t>Sillas ergonómicas</t>
  </si>
  <si>
    <t>Capítulo</t>
  </si>
  <si>
    <t>Juan Gabriel</t>
  </si>
  <si>
    <t>Lourdes Pérez</t>
  </si>
  <si>
    <t>Lourdes Santiago</t>
  </si>
  <si>
    <t>Javier Cabrera</t>
  </si>
  <si>
    <t>Raúl Zapata</t>
  </si>
  <si>
    <t>Gloria Zúñiga</t>
  </si>
  <si>
    <t>El paperless es una opción en la actualidad para prescindir lo más posible del uso del papel, y que contribuye a determinar los recursos económicos, materiales y tecnológicos para llevar a cabo actividades del procesos del negocio de una organización.</t>
  </si>
  <si>
    <t>3000</t>
  </si>
  <si>
    <t>5000</t>
  </si>
  <si>
    <t>ver anexo III-D</t>
  </si>
  <si>
    <t>2000</t>
  </si>
  <si>
    <t>Contar con profesores altamenta capacitados en EBC</t>
  </si>
  <si>
    <t>Libros</t>
  </si>
  <si>
    <t>N/A</t>
  </si>
  <si>
    <t>Diplomado en EBC</t>
  </si>
  <si>
    <t>Mesas binarias para equipo de cómputo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</si>
</sst>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14">
    <font>
      <sz val="11"/>
      <color theme="1"/>
      <name val="Calibri"/>
      <family val="2"/>
      <scheme val="minor"/>
    </font>
    <font>
      <i/>
      <sz val="8"/>
      <color theme="1"/>
      <name val="Arial Narrow"/>
      <family val="2"/>
    </font>
    <font>
      <b/>
      <sz val="11"/>
      <color theme="1"/>
      <name val="Eras Medium ITC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9.9"/>
      <color rgb="FFFFFFFF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Verdana"/>
      <family val="2"/>
    </font>
    <font>
      <b/>
      <sz val="11"/>
      <color theme="3"/>
      <name val="Eras Medium ITC"/>
      <family val="2"/>
    </font>
    <font>
      <sz val="9"/>
      <color rgb="FF0066CC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66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theme="4"/>
        <bgColor theme="4"/>
      </patternFill>
    </fill>
  </fills>
  <borders count="7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7" fillId="3" borderId="0" xfId="1" applyFill="1" applyAlignment="1" applyProtection="1">
      <alignment horizontal="center" wrapText="1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wrapText="1"/>
    </xf>
    <xf numFmtId="0" fontId="0" fillId="4" borderId="0" xfId="0" applyFill="1" applyAlignment="1">
      <alignment vertical="top" wrapText="1"/>
    </xf>
    <xf numFmtId="0" fontId="7" fillId="3" borderId="0" xfId="1" applyFill="1" applyAlignment="1" applyProtection="1">
      <alignment vertical="top" wrapText="1"/>
    </xf>
    <xf numFmtId="0" fontId="3" fillId="0" borderId="0" xfId="0" applyFont="1"/>
    <xf numFmtId="0" fontId="8" fillId="0" borderId="0" xfId="0" applyFont="1"/>
    <xf numFmtId="164" fontId="0" fillId="0" borderId="0" xfId="0" applyNumberFormat="1" applyAlignment="1">
      <alignment vertical="center" wrapText="1"/>
    </xf>
    <xf numFmtId="164" fontId="0" fillId="0" borderId="0" xfId="0" applyNumberFormat="1"/>
    <xf numFmtId="0" fontId="7" fillId="3" borderId="0" xfId="1" applyFill="1" applyAlignment="1" applyProtection="1">
      <alignment wrapText="1"/>
    </xf>
    <xf numFmtId="9" fontId="0" fillId="3" borderId="0" xfId="0" applyNumberFormat="1" applyFill="1" applyAlignment="1">
      <alignment wrapText="1"/>
    </xf>
    <xf numFmtId="0" fontId="0" fillId="0" borderId="0" xfId="0" applyBorder="1" applyAlignment="1">
      <alignment vertical="center" wrapText="1"/>
    </xf>
    <xf numFmtId="164" fontId="0" fillId="0" borderId="0" xfId="0" applyNumberForma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4" fontId="0" fillId="0" borderId="1" xfId="0" applyNumberFormat="1" applyFont="1" applyBorder="1" applyAlignment="1">
      <alignment vertical="center" wrapText="1"/>
    </xf>
    <xf numFmtId="3" fontId="0" fillId="0" borderId="0" xfId="0" applyNumberFormat="1"/>
    <xf numFmtId="0" fontId="11" fillId="0" borderId="0" xfId="0" applyFont="1" applyAlignment="1">
      <alignment vertical="top"/>
    </xf>
    <xf numFmtId="0" fontId="7" fillId="0" borderId="0" xfId="1" applyAlignment="1" applyProtection="1">
      <alignment vertical="top"/>
    </xf>
    <xf numFmtId="0" fontId="12" fillId="0" borderId="0" xfId="0" applyFont="1" applyAlignment="1">
      <alignment vertical="top" indent="1"/>
    </xf>
    <xf numFmtId="164" fontId="0" fillId="0" borderId="2" xfId="0" applyNumberFormat="1" applyFont="1" applyBorder="1" applyAlignment="1">
      <alignment vertical="center" wrapText="1"/>
    </xf>
    <xf numFmtId="164" fontId="0" fillId="0" borderId="0" xfId="0" applyNumberFormat="1" applyFont="1" applyBorder="1" applyAlignment="1">
      <alignment vertical="center" wrapText="1"/>
    </xf>
    <xf numFmtId="0" fontId="4" fillId="0" borderId="0" xfId="0" applyFont="1"/>
    <xf numFmtId="164" fontId="4" fillId="0" borderId="0" xfId="0" applyNumberFormat="1" applyFont="1"/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0" fontId="13" fillId="5" borderId="3" xfId="0" applyFont="1" applyFill="1" applyBorder="1"/>
    <xf numFmtId="0" fontId="13" fillId="5" borderId="1" xfId="0" applyFont="1" applyFill="1" applyBorder="1"/>
    <xf numFmtId="0" fontId="13" fillId="5" borderId="4" xfId="0" applyFont="1" applyFill="1" applyBorder="1"/>
    <xf numFmtId="0" fontId="0" fillId="0" borderId="5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164" fontId="0" fillId="0" borderId="2" xfId="0" applyNumberForma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5" fillId="2" borderId="0" xfId="0" applyFont="1" applyFill="1" applyAlignment="1">
      <alignment horizontal="center" wrapText="1"/>
    </xf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4" borderId="0" xfId="0" applyFill="1" applyAlignment="1">
      <alignment vertical="top" wrapText="1"/>
    </xf>
    <xf numFmtId="0" fontId="4" fillId="3" borderId="0" xfId="0" applyFont="1" applyFill="1" applyAlignment="1">
      <alignment horizontal="left" wrapText="1"/>
    </xf>
    <xf numFmtId="0" fontId="10" fillId="0" borderId="0" xfId="0" applyFont="1"/>
  </cellXfs>
  <cellStyles count="2">
    <cellStyle name="Hipervínculo" xfId="1" builtinId="8"/>
    <cellStyle name="Normal" xfId="0" builtinId="0"/>
  </cellStyles>
  <dxfs count="7">
    <dxf>
      <alignment horizontal="general" vertical="center" textRotation="0" wrapText="1" indent="0" relativeIndent="0" justifyLastLine="0" shrinkToFit="0" mergeCell="0" readingOrder="0"/>
    </dxf>
    <dxf>
      <alignment horizontal="general" vertical="center" textRotation="0" wrapText="1" indent="0" relativeIndent="0" justifyLastLine="0" shrinkToFit="0" mergeCell="0" readingOrder="0"/>
    </dxf>
    <dxf>
      <numFmt numFmtId="30" formatCode="@"/>
      <alignment horizontal="center" vertical="center" textRotation="0" wrapText="1" indent="0" relativeIndent="255" justifyLastLine="0" shrinkToFit="0" mergeCell="0" readingOrder="0"/>
    </dxf>
    <dxf>
      <numFmt numFmtId="164" formatCode="&quot;$&quot;#,##0.00"/>
      <alignment horizontal="general" vertical="center" textRotation="0" wrapText="1" indent="0" relativeIndent="0" justifyLastLine="0" shrinkToFit="0" mergeCell="0" readingOrder="0"/>
    </dxf>
    <dxf>
      <numFmt numFmtId="164" formatCode="&quot;$&quot;#,##0.00"/>
      <alignment horizontal="general" vertical="center" textRotation="0" wrapText="1" indent="0" relativeIndent="0" justifyLastLine="0" shrinkToFit="0" mergeCell="0" readingOrder="0"/>
    </dxf>
    <dxf>
      <alignment horizontal="general" vertical="center" textRotation="0" wrapText="1" indent="0" relativeIndent="0" justifyLastLine="0" shrinkToFit="0" mergeCell="0" readingOrder="0"/>
    </dxf>
    <dxf>
      <alignment horizontal="center" vertical="center" textRotation="0" wrapText="1" indent="0" relativeIndent="255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gif"/><Relationship Id="rId2" Type="http://schemas.openxmlformats.org/officeDocument/2006/relationships/image" Target="../media/image6.gif"/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2</xdr:row>
      <xdr:rowOff>57150</xdr:rowOff>
    </xdr:from>
    <xdr:to>
      <xdr:col>8</xdr:col>
      <xdr:colOff>352425</xdr:colOff>
      <xdr:row>16</xdr:row>
      <xdr:rowOff>161925</xdr:rowOff>
    </xdr:to>
    <xdr:pic>
      <xdr:nvPicPr>
        <xdr:cNvPr id="1025" name="Picture 1" descr="HP Pavilion p6380la desktop - Desktops HP Pavilion para el hog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48100" y="438150"/>
          <a:ext cx="3810000" cy="38100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47625</xdr:colOff>
      <xdr:row>3</xdr:row>
      <xdr:rowOff>19050</xdr:rowOff>
    </xdr:to>
    <xdr:pic>
      <xdr:nvPicPr>
        <xdr:cNvPr id="1032" name="Picture 8" descr="http://welcome.hp-ww.com/img/hpweb_1-2_tab_right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0" y="381000"/>
          <a:ext cx="47625" cy="219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19050</xdr:colOff>
      <xdr:row>2</xdr:row>
      <xdr:rowOff>9525</xdr:rowOff>
    </xdr:to>
    <xdr:pic>
      <xdr:nvPicPr>
        <xdr:cNvPr id="1033" name="Picture 9" descr="http://welcome.hp-ww.com/img/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705600" y="381000"/>
          <a:ext cx="19050" cy="95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95250</xdr:colOff>
      <xdr:row>2</xdr:row>
      <xdr:rowOff>9525</xdr:rowOff>
    </xdr:to>
    <xdr:pic>
      <xdr:nvPicPr>
        <xdr:cNvPr id="1035" name="Picture 11" descr="http://welcome.hp-ww.com/img/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534400" y="381000"/>
          <a:ext cx="95250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4</xdr:col>
      <xdr:colOff>466725</xdr:colOff>
      <xdr:row>3</xdr:row>
      <xdr:rowOff>19050</xdr:rowOff>
    </xdr:to>
    <xdr:pic>
      <xdr:nvPicPr>
        <xdr:cNvPr id="1036" name="Picture 12" descr="http://welcome.hp-ww.com/img/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1333500"/>
          <a:ext cx="5334000" cy="190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4</xdr:col>
      <xdr:colOff>466725</xdr:colOff>
      <xdr:row>4</xdr:row>
      <xdr:rowOff>95250</xdr:rowOff>
    </xdr:to>
    <xdr:pic>
      <xdr:nvPicPr>
        <xdr:cNvPr id="1037" name="Picture 13" descr="http://welcome.hp-ww.com/img/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1524000"/>
          <a:ext cx="5334000" cy="952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9525</xdr:colOff>
      <xdr:row>31</xdr:row>
      <xdr:rowOff>95250</xdr:rowOff>
    </xdr:to>
    <xdr:pic>
      <xdr:nvPicPr>
        <xdr:cNvPr id="1038" name="Picture 14" descr="http://welcome.hp-ww.com/img/s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876800" y="30803850"/>
          <a:ext cx="9525" cy="952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2</xdr:row>
      <xdr:rowOff>9525</xdr:rowOff>
    </xdr:from>
    <xdr:to>
      <xdr:col>8</xdr:col>
      <xdr:colOff>57150</xdr:colOff>
      <xdr:row>26</xdr:row>
      <xdr:rowOff>9525</xdr:rowOff>
    </xdr:to>
    <xdr:pic>
      <xdr:nvPicPr>
        <xdr:cNvPr id="3073" name="picturePopup_image" descr="HP (Hewlett-Packard) LaserJet P2035 Impresora Laser 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390525"/>
          <a:ext cx="4562475" cy="45720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1571625</xdr:colOff>
      <xdr:row>1</xdr:row>
      <xdr:rowOff>0</xdr:rowOff>
    </xdr:from>
    <xdr:to>
      <xdr:col>7</xdr:col>
      <xdr:colOff>638175</xdr:colOff>
      <xdr:row>22</xdr:row>
      <xdr:rowOff>0</xdr:rowOff>
    </xdr:to>
    <xdr:pic>
      <xdr:nvPicPr>
        <xdr:cNvPr id="4097" name="picturePopup_image" descr="HP (Hewlett-Packard) Scanjet G4050 Escáner de Cama Plana 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76675" y="190500"/>
          <a:ext cx="4476750" cy="45720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85725</xdr:colOff>
      <xdr:row>7</xdr:row>
      <xdr:rowOff>85725</xdr:rowOff>
    </xdr:to>
    <xdr:pic>
      <xdr:nvPicPr>
        <xdr:cNvPr id="4100" name="toggle_QG" descr="http://i.pgcdn.com/images/compare/minus_9x9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819525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4108" name="Picture 12" descr="http://i.pgcdn.com/images/c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20202525"/>
          <a:ext cx="9525" cy="95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19050</xdr:rowOff>
    </xdr:from>
    <xdr:to>
      <xdr:col>4</xdr:col>
      <xdr:colOff>381000</xdr:colOff>
      <xdr:row>16</xdr:row>
      <xdr:rowOff>19050</xdr:rowOff>
    </xdr:to>
    <xdr:pic>
      <xdr:nvPicPr>
        <xdr:cNvPr id="1025" name="Picture 1" descr="Vostro 430 Mini Tow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38800" y="400050"/>
          <a:ext cx="2667000" cy="2667000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6:F11" totalsRowShown="0" dataDxfId="0">
  <autoFilter ref="A6:F11">
    <filterColumn colId="3"/>
    <filterColumn colId="4"/>
  </autoFilter>
  <tableColumns count="6">
    <tableColumn id="1" name="Cantidad" dataDxfId="6"/>
    <tableColumn id="2" name="Descripción" dataDxfId="5"/>
    <tableColumn id="3" name="Precio" dataDxfId="4"/>
    <tableColumn id="6" name="Total" dataDxfId="3">
      <calculatedColumnFormula>PRODUCT(Tabla1[[#This Row],[Cantidad]],Tabla1[[#This Row],[Precio]])</calculatedColumnFormula>
    </tableColumn>
    <tableColumn id="5" name="Capítulo" dataDxfId="2"/>
    <tableColumn id="4" name="Justificación" data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elcome.hp-ww.com/country/mx/es/mda/genuine_landing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etrevo.com/support/HP-G4050-Scanners-manual/id/6963dj096/t/2/" TargetMode="External"/><Relationship Id="rId2" Type="http://schemas.openxmlformats.org/officeDocument/2006/relationships/hyperlink" Target="http://h10025.www1.hp.com/ewfrf/wc/product?product=3236377&amp;lc=en&amp;cc=us&amp;dlc=en&amp;lang=en&amp;cc=us" TargetMode="External"/><Relationship Id="rId1" Type="http://schemas.openxmlformats.org/officeDocument/2006/relationships/hyperlink" Target="http://mx.preciomania.com/search_getprod.php/masterid=32491478/st=product_details/sv=low_price" TargetMode="External"/><Relationship Id="rId4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javascript:to_page_mod(1,%2017)" TargetMode="External"/><Relationship Id="rId13" Type="http://schemas.openxmlformats.org/officeDocument/2006/relationships/hyperlink" Target="javascript:to_page_mod(2,%2025)" TargetMode="External"/><Relationship Id="rId18" Type="http://schemas.openxmlformats.org/officeDocument/2006/relationships/hyperlink" Target="javascript:to_page_mod(3,%2029)" TargetMode="External"/><Relationship Id="rId3" Type="http://schemas.openxmlformats.org/officeDocument/2006/relationships/hyperlink" Target="javascript:to_page_mod(1,%203)" TargetMode="External"/><Relationship Id="rId7" Type="http://schemas.openxmlformats.org/officeDocument/2006/relationships/hyperlink" Target="javascript:to_page_mod(1,%2016)" TargetMode="External"/><Relationship Id="rId12" Type="http://schemas.openxmlformats.org/officeDocument/2006/relationships/hyperlink" Target="javascript:to_page_mod(2,%2022)" TargetMode="External"/><Relationship Id="rId17" Type="http://schemas.openxmlformats.org/officeDocument/2006/relationships/hyperlink" Target="javascript:to_page_mod(2,%2014)" TargetMode="External"/><Relationship Id="rId2" Type="http://schemas.openxmlformats.org/officeDocument/2006/relationships/hyperlink" Target="javascript:to_page_mod(1,%202)" TargetMode="External"/><Relationship Id="rId16" Type="http://schemas.openxmlformats.org/officeDocument/2006/relationships/hyperlink" Target="javascript:to_page_mod(2,%2018)" TargetMode="External"/><Relationship Id="rId20" Type="http://schemas.openxmlformats.org/officeDocument/2006/relationships/drawing" Target="../drawings/drawing4.xml"/><Relationship Id="rId1" Type="http://schemas.openxmlformats.org/officeDocument/2006/relationships/hyperlink" Target="javascript:to_page_mod(1,%2011)" TargetMode="External"/><Relationship Id="rId6" Type="http://schemas.openxmlformats.org/officeDocument/2006/relationships/hyperlink" Target="javascript:to_page_mod(1,%206)" TargetMode="External"/><Relationship Id="rId11" Type="http://schemas.openxmlformats.org/officeDocument/2006/relationships/hyperlink" Target="javascript:to_page_mod(1,%2012)" TargetMode="External"/><Relationship Id="rId5" Type="http://schemas.openxmlformats.org/officeDocument/2006/relationships/hyperlink" Target="javascript:to_page_mod(1,%205)" TargetMode="External"/><Relationship Id="rId15" Type="http://schemas.openxmlformats.org/officeDocument/2006/relationships/hyperlink" Target="javascript:to_page_mod(2,%2010)" TargetMode="External"/><Relationship Id="rId10" Type="http://schemas.openxmlformats.org/officeDocument/2006/relationships/hyperlink" Target="javascript:to_page_mod(1,%2015)" TargetMode="External"/><Relationship Id="rId19" Type="http://schemas.openxmlformats.org/officeDocument/2006/relationships/printerSettings" Target="../printerSettings/printerSettings4.bin"/><Relationship Id="rId4" Type="http://schemas.openxmlformats.org/officeDocument/2006/relationships/hyperlink" Target="javascript:to_page_mod(1,%208)" TargetMode="External"/><Relationship Id="rId9" Type="http://schemas.openxmlformats.org/officeDocument/2006/relationships/hyperlink" Target="javascript:to_page_mod(1,%2013)" TargetMode="External"/><Relationship Id="rId14" Type="http://schemas.openxmlformats.org/officeDocument/2006/relationships/hyperlink" Target="javascript:to_page_mod(2,%204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abSelected="1" topLeftCell="A10" workbookViewId="0">
      <selection activeCell="D29" sqref="D29"/>
    </sheetView>
  </sheetViews>
  <sheetFormatPr baseColWidth="10" defaultColWidth="9.140625" defaultRowHeight="15"/>
  <cols>
    <col min="1" max="1" width="11" customWidth="1"/>
    <col min="2" max="2" width="37.28515625" bestFit="1" customWidth="1"/>
    <col min="3" max="3" width="11.7109375" customWidth="1"/>
    <col min="4" max="4" width="12.7109375" bestFit="1" customWidth="1"/>
    <col min="5" max="5" width="11.7109375" customWidth="1"/>
    <col min="6" max="6" width="47.5703125" customWidth="1"/>
    <col min="8" max="8" width="11.140625" bestFit="1" customWidth="1"/>
    <col min="10" max="10" width="10.140625" bestFit="1" customWidth="1"/>
  </cols>
  <sheetData>
    <row r="1" spans="1:8">
      <c r="A1" s="42" t="s">
        <v>0</v>
      </c>
      <c r="B1" s="42"/>
      <c r="C1" s="42"/>
      <c r="D1" s="42"/>
      <c r="E1" s="42"/>
      <c r="F1" s="42"/>
    </row>
    <row r="2" spans="1:8">
      <c r="A2" s="42" t="s">
        <v>1</v>
      </c>
      <c r="B2" s="42"/>
      <c r="C2" s="42"/>
      <c r="D2" s="42"/>
      <c r="E2" s="42"/>
      <c r="F2" s="42"/>
    </row>
    <row r="4" spans="1:8">
      <c r="A4" s="2" t="s">
        <v>2</v>
      </c>
    </row>
    <row r="6" spans="1:8">
      <c r="A6" t="s">
        <v>3</v>
      </c>
      <c r="B6" t="s">
        <v>4</v>
      </c>
      <c r="C6" t="s">
        <v>5</v>
      </c>
      <c r="D6" t="s">
        <v>119</v>
      </c>
      <c r="E6" t="s">
        <v>157</v>
      </c>
      <c r="F6" t="s">
        <v>6</v>
      </c>
    </row>
    <row r="7" spans="1:8" ht="75">
      <c r="A7" s="18">
        <v>30</v>
      </c>
      <c r="B7" s="3" t="s">
        <v>154</v>
      </c>
      <c r="C7" s="12">
        <v>13999</v>
      </c>
      <c r="D7" s="12">
        <f>PRODUCT(Tabla1[[#This Row],[Cantidad]],Tabla1[[#This Row],[Precio]])</f>
        <v>419970</v>
      </c>
      <c r="E7" s="29" t="s">
        <v>166</v>
      </c>
      <c r="F7" s="3" t="s">
        <v>120</v>
      </c>
      <c r="H7" s="26"/>
    </row>
    <row r="8" spans="1:8" ht="96" customHeight="1">
      <c r="A8" s="18">
        <v>1</v>
      </c>
      <c r="B8" s="3" t="s">
        <v>58</v>
      </c>
      <c r="C8" s="13">
        <v>2749.82</v>
      </c>
      <c r="D8" s="13">
        <f>PRODUCT(Tabla1[[#This Row],[Cantidad]],Tabla1[[#This Row],[Precio]])</f>
        <v>2749.82</v>
      </c>
      <c r="E8" s="30" t="s">
        <v>166</v>
      </c>
      <c r="F8" s="3" t="s">
        <v>121</v>
      </c>
    </row>
    <row r="9" spans="1:8" ht="90">
      <c r="A9" s="18">
        <v>1</v>
      </c>
      <c r="B9" s="3" t="s">
        <v>7</v>
      </c>
      <c r="C9" s="12">
        <v>2053.09</v>
      </c>
      <c r="D9" s="12">
        <f>PRODUCT(Tabla1[[#This Row],[Cantidad]],Tabla1[[#This Row],[Precio]])</f>
        <v>2053.09</v>
      </c>
      <c r="E9" s="29" t="s">
        <v>166</v>
      </c>
      <c r="F9" s="3" t="s">
        <v>164</v>
      </c>
    </row>
    <row r="10" spans="1:8" ht="75" customHeight="1">
      <c r="A10" s="19">
        <v>30</v>
      </c>
      <c r="B10" s="16" t="s">
        <v>156</v>
      </c>
      <c r="C10" s="17">
        <v>2744</v>
      </c>
      <c r="D10" s="17">
        <f>PRODUCT(Tabla1[[#This Row],[Cantidad]],Tabla1[[#This Row],[Precio]])</f>
        <v>82320</v>
      </c>
      <c r="E10" s="31" t="s">
        <v>166</v>
      </c>
      <c r="F10" s="16" t="s">
        <v>122</v>
      </c>
    </row>
    <row r="11" spans="1:8">
      <c r="A11" s="19">
        <v>15</v>
      </c>
      <c r="B11" s="16" t="s">
        <v>173</v>
      </c>
      <c r="C11" s="17">
        <v>2727</v>
      </c>
      <c r="D11" s="17">
        <f>PRODUCT(Tabla1[[#This Row],[Cantidad]],Tabla1[[#This Row],[Precio]])</f>
        <v>40905</v>
      </c>
      <c r="E11" s="31" t="s">
        <v>166</v>
      </c>
      <c r="F11" s="16"/>
    </row>
    <row r="12" spans="1:8">
      <c r="A12" s="3"/>
      <c r="B12" s="3"/>
      <c r="C12" s="3"/>
      <c r="D12" s="3"/>
      <c r="E12" s="29"/>
      <c r="F12" s="3"/>
      <c r="G12" s="1"/>
    </row>
    <row r="13" spans="1:8">
      <c r="E13" s="30"/>
    </row>
    <row r="14" spans="1:8">
      <c r="A14" s="2" t="s">
        <v>8</v>
      </c>
      <c r="D14" s="32"/>
      <c r="E14" s="32"/>
    </row>
    <row r="15" spans="1:8">
      <c r="A15" s="2"/>
      <c r="D15" s="20"/>
      <c r="E15" s="32"/>
    </row>
    <row r="16" spans="1:8">
      <c r="A16" s="33" t="s">
        <v>3</v>
      </c>
      <c r="B16" s="34" t="s">
        <v>4</v>
      </c>
      <c r="C16" s="34" t="s">
        <v>5</v>
      </c>
      <c r="D16" s="34" t="s">
        <v>119</v>
      </c>
      <c r="E16" s="34" t="s">
        <v>157</v>
      </c>
      <c r="F16" s="35" t="s">
        <v>6</v>
      </c>
    </row>
    <row r="17" spans="1:9">
      <c r="A17" s="36">
        <v>65</v>
      </c>
      <c r="B17" s="39" t="s">
        <v>170</v>
      </c>
      <c r="C17" s="41" t="s">
        <v>171</v>
      </c>
      <c r="D17" s="25">
        <v>32653.58</v>
      </c>
      <c r="E17" s="37" t="s">
        <v>168</v>
      </c>
      <c r="F17" s="38" t="s">
        <v>167</v>
      </c>
    </row>
    <row r="18" spans="1:9">
      <c r="E18" s="30"/>
    </row>
    <row r="19" spans="1:9">
      <c r="A19" s="2" t="s">
        <v>155</v>
      </c>
      <c r="D19" s="31"/>
      <c r="E19" s="31"/>
    </row>
    <row r="20" spans="1:9">
      <c r="A20" s="2"/>
      <c r="D20" s="26"/>
      <c r="E20" s="31"/>
    </row>
    <row r="21" spans="1:9">
      <c r="A21" s="33" t="s">
        <v>3</v>
      </c>
      <c r="B21" s="34" t="s">
        <v>4</v>
      </c>
      <c r="C21" s="34" t="s">
        <v>5</v>
      </c>
      <c r="D21" s="34" t="s">
        <v>119</v>
      </c>
      <c r="E21" s="34" t="s">
        <v>157</v>
      </c>
      <c r="F21" s="35" t="s">
        <v>6</v>
      </c>
      <c r="H21">
        <v>625700</v>
      </c>
      <c r="I21">
        <f>H21/2</f>
        <v>312850</v>
      </c>
    </row>
    <row r="22" spans="1:9" ht="18.75" customHeight="1">
      <c r="A22" s="36">
        <v>6</v>
      </c>
      <c r="B22" s="39" t="s">
        <v>172</v>
      </c>
      <c r="C22" s="25">
        <v>7500</v>
      </c>
      <c r="D22" s="25">
        <f>PRODUCT(C22,A22)</f>
        <v>45000</v>
      </c>
      <c r="E22" s="37" t="s">
        <v>165</v>
      </c>
      <c r="F22" s="40" t="s">
        <v>169</v>
      </c>
    </row>
    <row r="23" spans="1:9">
      <c r="E23" s="30"/>
      <c r="H23">
        <v>548000</v>
      </c>
      <c r="I23">
        <f>H23/2</f>
        <v>274000</v>
      </c>
    </row>
    <row r="24" spans="1:9">
      <c r="C24" s="27" t="s">
        <v>119</v>
      </c>
      <c r="D24" s="28">
        <f>SUM(D7:D12,D17,D22)</f>
        <v>625651.49</v>
      </c>
      <c r="E24" s="30"/>
    </row>
    <row r="26" spans="1:9">
      <c r="A26" s="10"/>
    </row>
    <row r="27" spans="1:9">
      <c r="H27">
        <v>313000</v>
      </c>
      <c r="I27">
        <f>H27*2</f>
        <v>626000</v>
      </c>
    </row>
  </sheetData>
  <mergeCells count="2">
    <mergeCell ref="A1:F1"/>
    <mergeCell ref="A2:F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C8"/>
  <sheetViews>
    <sheetView workbookViewId="0">
      <selection activeCell="A8" sqref="A8"/>
    </sheetView>
  </sheetViews>
  <sheetFormatPr baseColWidth="10" defaultRowHeight="15"/>
  <sheetData>
    <row r="1" spans="1:3">
      <c r="A1">
        <v>7500</v>
      </c>
      <c r="B1">
        <v>6</v>
      </c>
      <c r="C1">
        <f>PRODUCT(A1:B1)</f>
        <v>45000</v>
      </c>
    </row>
    <row r="3" spans="1:3">
      <c r="A3" t="s">
        <v>158</v>
      </c>
    </row>
    <row r="4" spans="1:3">
      <c r="A4" t="s">
        <v>159</v>
      </c>
    </row>
    <row r="5" spans="1:3">
      <c r="A5" t="s">
        <v>160</v>
      </c>
    </row>
    <row r="6" spans="1:3">
      <c r="A6" t="s">
        <v>161</v>
      </c>
    </row>
    <row r="7" spans="1:3">
      <c r="A7" t="s">
        <v>162</v>
      </c>
    </row>
    <row r="8" spans="1:3">
      <c r="A8" t="s">
        <v>163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2"/>
  <sheetViews>
    <sheetView workbookViewId="0">
      <selection activeCell="G19" sqref="G19"/>
    </sheetView>
  </sheetViews>
  <sheetFormatPr baseColWidth="10" defaultColWidth="9.140625" defaultRowHeight="15"/>
  <cols>
    <col min="1" max="1" width="25.5703125" customWidth="1"/>
    <col min="2" max="2" width="29.140625" customWidth="1"/>
  </cols>
  <sheetData>
    <row r="1" spans="1:7">
      <c r="A1" t="s">
        <v>9</v>
      </c>
    </row>
    <row r="2" spans="1:7">
      <c r="A2">
        <v>24999</v>
      </c>
    </row>
    <row r="3" spans="1:7" ht="15.75">
      <c r="A3" s="45" t="s">
        <v>10</v>
      </c>
      <c r="B3" s="45"/>
      <c r="D3" s="4"/>
      <c r="E3" s="5"/>
      <c r="F3" s="6"/>
      <c r="G3" s="4"/>
    </row>
    <row r="4" spans="1:7">
      <c r="A4" s="46"/>
      <c r="B4" s="46"/>
    </row>
    <row r="5" spans="1:7">
      <c r="A5" s="47"/>
      <c r="B5" s="47"/>
    </row>
    <row r="6" spans="1:7" ht="25.5" customHeight="1">
      <c r="A6" s="43" t="s">
        <v>11</v>
      </c>
      <c r="B6" s="43"/>
    </row>
    <row r="7" spans="1:7">
      <c r="A7" s="48" t="s">
        <v>12</v>
      </c>
      <c r="B7" s="8" t="s">
        <v>13</v>
      </c>
    </row>
    <row r="8" spans="1:7">
      <c r="A8" s="48"/>
      <c r="B8" s="8" t="s">
        <v>14</v>
      </c>
    </row>
    <row r="9" spans="1:7" ht="30">
      <c r="A9" s="6" t="s">
        <v>15</v>
      </c>
      <c r="B9" s="9" t="s">
        <v>16</v>
      </c>
    </row>
    <row r="10" spans="1:7">
      <c r="A10" s="8" t="s">
        <v>17</v>
      </c>
      <c r="B10" s="8" t="s">
        <v>18</v>
      </c>
    </row>
    <row r="11" spans="1:7">
      <c r="A11" s="6" t="s">
        <v>19</v>
      </c>
      <c r="B11" s="6" t="s">
        <v>20</v>
      </c>
    </row>
    <row r="12" spans="1:7">
      <c r="A12" s="43" t="s">
        <v>21</v>
      </c>
      <c r="B12" s="43"/>
    </row>
    <row r="13" spans="1:7" ht="45">
      <c r="A13" s="8" t="s">
        <v>22</v>
      </c>
      <c r="B13" s="8" t="s">
        <v>23</v>
      </c>
    </row>
    <row r="14" spans="1:7" ht="25.5" customHeight="1">
      <c r="A14" s="43" t="s">
        <v>24</v>
      </c>
      <c r="B14" s="43"/>
    </row>
    <row r="15" spans="1:7" ht="30">
      <c r="A15" s="8" t="s">
        <v>25</v>
      </c>
      <c r="B15" s="8" t="s">
        <v>26</v>
      </c>
    </row>
    <row r="16" spans="1:7">
      <c r="A16" s="6" t="s">
        <v>27</v>
      </c>
      <c r="B16" s="6" t="s">
        <v>28</v>
      </c>
    </row>
    <row r="17" spans="1:2">
      <c r="A17" s="8" t="s">
        <v>29</v>
      </c>
      <c r="B17" s="8" t="s">
        <v>30</v>
      </c>
    </row>
    <row r="18" spans="1:2">
      <c r="A18" s="6" t="s">
        <v>31</v>
      </c>
      <c r="B18" s="6" t="s">
        <v>32</v>
      </c>
    </row>
    <row r="19" spans="1:2" ht="165">
      <c r="A19" s="8" t="s">
        <v>33</v>
      </c>
      <c r="B19" s="8" t="s">
        <v>34</v>
      </c>
    </row>
    <row r="20" spans="1:2" ht="30">
      <c r="A20" s="6" t="s">
        <v>35</v>
      </c>
      <c r="B20" s="6" t="s">
        <v>36</v>
      </c>
    </row>
    <row r="21" spans="1:2" ht="30">
      <c r="A21" s="8" t="s">
        <v>37</v>
      </c>
      <c r="B21" s="8" t="s">
        <v>38</v>
      </c>
    </row>
    <row r="22" spans="1:2" ht="45">
      <c r="A22" s="6" t="s">
        <v>39</v>
      </c>
      <c r="B22" s="6" t="s">
        <v>40</v>
      </c>
    </row>
    <row r="23" spans="1:2">
      <c r="A23" s="8" t="s">
        <v>41</v>
      </c>
      <c r="B23" s="8" t="s">
        <v>42</v>
      </c>
    </row>
    <row r="24" spans="1:2">
      <c r="A24" s="43" t="s">
        <v>43</v>
      </c>
      <c r="B24" s="43"/>
    </row>
    <row r="25" spans="1:2" ht="135">
      <c r="A25" s="8" t="s">
        <v>44</v>
      </c>
      <c r="B25" s="8" t="s">
        <v>45</v>
      </c>
    </row>
    <row r="26" spans="1:2">
      <c r="A26" s="43" t="s">
        <v>46</v>
      </c>
      <c r="B26" s="43"/>
    </row>
    <row r="27" spans="1:2">
      <c r="A27" s="8" t="s">
        <v>47</v>
      </c>
      <c r="B27" s="8" t="s">
        <v>48</v>
      </c>
    </row>
    <row r="28" spans="1:2">
      <c r="A28" s="6" t="s">
        <v>49</v>
      </c>
      <c r="B28" s="6" t="s">
        <v>50</v>
      </c>
    </row>
    <row r="29" spans="1:2" ht="30">
      <c r="A29" s="8" t="s">
        <v>51</v>
      </c>
      <c r="B29" s="8" t="s">
        <v>52</v>
      </c>
    </row>
    <row r="30" spans="1:2" ht="30">
      <c r="A30" s="6" t="s">
        <v>53</v>
      </c>
      <c r="B30" s="6" t="s">
        <v>54</v>
      </c>
    </row>
    <row r="31" spans="1:2" ht="30">
      <c r="A31" s="8" t="s">
        <v>55</v>
      </c>
      <c r="B31" s="8" t="s">
        <v>56</v>
      </c>
    </row>
    <row r="32" spans="1:2">
      <c r="A32" s="44"/>
      <c r="B32" s="44"/>
    </row>
  </sheetData>
  <mergeCells count="10">
    <mergeCell ref="A14:B14"/>
    <mergeCell ref="A24:B24"/>
    <mergeCell ref="A26:B26"/>
    <mergeCell ref="A32:B32"/>
    <mergeCell ref="A3:B3"/>
    <mergeCell ref="A4:B4"/>
    <mergeCell ref="A5:B5"/>
    <mergeCell ref="A6:B6"/>
    <mergeCell ref="A7:A8"/>
    <mergeCell ref="A12:B12"/>
  </mergeCells>
  <hyperlinks>
    <hyperlink ref="B9" r:id="rId1" tooltip="Original - nueva ventana" display="http://welcome.hp-ww.com/country/mx/es/mda/genuine_landing.html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5"/>
  <sheetViews>
    <sheetView workbookViewId="0">
      <selection activeCell="K22" sqref="K22"/>
    </sheetView>
  </sheetViews>
  <sheetFormatPr baseColWidth="10" defaultColWidth="9.140625" defaultRowHeight="15"/>
  <sheetData>
    <row r="1" spans="1:10">
      <c r="A1" t="s">
        <v>57</v>
      </c>
    </row>
    <row r="5" spans="1:10">
      <c r="J5" s="1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42"/>
  <sheetViews>
    <sheetView workbookViewId="0">
      <selection activeCell="I6" sqref="I6"/>
    </sheetView>
  </sheetViews>
  <sheetFormatPr baseColWidth="10" defaultRowHeight="15"/>
  <cols>
    <col min="1" max="1" width="34.5703125" customWidth="1"/>
    <col min="2" max="2" width="24" customWidth="1"/>
  </cols>
  <sheetData>
    <row r="1" spans="1:2">
      <c r="A1" t="s">
        <v>59</v>
      </c>
    </row>
    <row r="3" spans="1:2">
      <c r="A3" s="49"/>
      <c r="B3" s="49"/>
    </row>
    <row r="4" spans="1:2" ht="30">
      <c r="A4" s="7" t="s">
        <v>60</v>
      </c>
      <c r="B4" s="7" t="s">
        <v>61</v>
      </c>
    </row>
    <row r="5" spans="1:2">
      <c r="A5" s="7" t="s">
        <v>62</v>
      </c>
      <c r="B5" s="7" t="s">
        <v>63</v>
      </c>
    </row>
    <row r="6" spans="1:2">
      <c r="A6" s="7" t="s">
        <v>64</v>
      </c>
      <c r="B6" s="14" t="s">
        <v>65</v>
      </c>
    </row>
    <row r="7" spans="1:2">
      <c r="A7" s="7" t="s">
        <v>66</v>
      </c>
      <c r="B7" s="7" t="s">
        <v>67</v>
      </c>
    </row>
    <row r="8" spans="1:2">
      <c r="A8" s="7" t="s">
        <v>68</v>
      </c>
      <c r="B8" s="7"/>
    </row>
    <row r="9" spans="1:2">
      <c r="A9" s="7" t="s">
        <v>69</v>
      </c>
      <c r="B9" s="7" t="s">
        <v>70</v>
      </c>
    </row>
    <row r="10" spans="1:2" ht="30">
      <c r="A10" s="7" t="s">
        <v>71</v>
      </c>
      <c r="B10" s="7" t="s">
        <v>72</v>
      </c>
    </row>
    <row r="11" spans="1:2">
      <c r="A11" s="7" t="s">
        <v>73</v>
      </c>
      <c r="B11" s="7" t="s">
        <v>74</v>
      </c>
    </row>
    <row r="12" spans="1:2">
      <c r="A12" s="7" t="s">
        <v>75</v>
      </c>
      <c r="B12" s="7"/>
    </row>
    <row r="13" spans="1:2">
      <c r="A13" s="7" t="s">
        <v>76</v>
      </c>
      <c r="B13" s="7" t="s">
        <v>70</v>
      </c>
    </row>
    <row r="14" spans="1:2">
      <c r="A14" s="7" t="s">
        <v>77</v>
      </c>
      <c r="B14" s="7" t="s">
        <v>78</v>
      </c>
    </row>
    <row r="15" spans="1:2">
      <c r="A15" s="7" t="s">
        <v>79</v>
      </c>
      <c r="B15" s="7" t="s">
        <v>80</v>
      </c>
    </row>
    <row r="16" spans="1:2">
      <c r="A16" s="47" t="s">
        <v>81</v>
      </c>
      <c r="B16" s="7" t="s">
        <v>82</v>
      </c>
    </row>
    <row r="17" spans="1:2" ht="30">
      <c r="A17" s="47"/>
      <c r="B17" s="7" t="s">
        <v>83</v>
      </c>
    </row>
    <row r="18" spans="1:2">
      <c r="A18" s="7" t="s">
        <v>84</v>
      </c>
      <c r="B18" s="15">
        <v>0.1</v>
      </c>
    </row>
    <row r="19" spans="1:2">
      <c r="A19" s="7" t="s">
        <v>85</v>
      </c>
      <c r="B19" s="15">
        <v>24</v>
      </c>
    </row>
    <row r="20" spans="1:2">
      <c r="A20" s="7" t="s">
        <v>86</v>
      </c>
      <c r="B20" s="7"/>
    </row>
    <row r="21" spans="1:2">
      <c r="A21" s="7" t="s">
        <v>87</v>
      </c>
      <c r="B21" s="7" t="s">
        <v>88</v>
      </c>
    </row>
    <row r="22" spans="1:2">
      <c r="A22" s="7" t="s">
        <v>89</v>
      </c>
      <c r="B22" s="7" t="s">
        <v>90</v>
      </c>
    </row>
    <row r="23" spans="1:2">
      <c r="A23" s="7" t="s">
        <v>91</v>
      </c>
      <c r="B23" s="7"/>
    </row>
    <row r="24" spans="1:2" ht="30">
      <c r="A24" s="7" t="s">
        <v>92</v>
      </c>
      <c r="B24" s="7" t="s">
        <v>72</v>
      </c>
    </row>
    <row r="25" spans="1:2">
      <c r="A25" s="7" t="s">
        <v>93</v>
      </c>
      <c r="B25" s="7"/>
    </row>
    <row r="26" spans="1:2">
      <c r="A26" s="47" t="s">
        <v>94</v>
      </c>
      <c r="B26" s="7" t="s">
        <v>95</v>
      </c>
    </row>
    <row r="27" spans="1:2" ht="30">
      <c r="A27" s="47"/>
      <c r="B27" s="7" t="s">
        <v>96</v>
      </c>
    </row>
    <row r="28" spans="1:2">
      <c r="A28" s="47"/>
      <c r="B28" s="7" t="s">
        <v>97</v>
      </c>
    </row>
    <row r="29" spans="1:2">
      <c r="A29" s="47"/>
      <c r="B29" s="7" t="s">
        <v>98</v>
      </c>
    </row>
    <row r="30" spans="1:2">
      <c r="A30" s="47" t="s">
        <v>99</v>
      </c>
      <c r="B30" s="7" t="s">
        <v>100</v>
      </c>
    </row>
    <row r="31" spans="1:2">
      <c r="A31" s="47"/>
      <c r="B31" s="7" t="s">
        <v>101</v>
      </c>
    </row>
    <row r="32" spans="1:2">
      <c r="A32" s="7" t="s">
        <v>102</v>
      </c>
      <c r="B32" s="7" t="s">
        <v>74</v>
      </c>
    </row>
    <row r="33" spans="1:2">
      <c r="A33" s="7" t="s">
        <v>103</v>
      </c>
      <c r="B33" s="7"/>
    </row>
    <row r="34" spans="1:2">
      <c r="A34" s="7" t="s">
        <v>104</v>
      </c>
      <c r="B34" s="7" t="s">
        <v>105</v>
      </c>
    </row>
    <row r="35" spans="1:2">
      <c r="A35" s="7" t="s">
        <v>106</v>
      </c>
      <c r="B35" s="7" t="s">
        <v>107</v>
      </c>
    </row>
    <row r="36" spans="1:2">
      <c r="A36" s="7" t="s">
        <v>108</v>
      </c>
      <c r="B36" s="7" t="s">
        <v>109</v>
      </c>
    </row>
    <row r="37" spans="1:2">
      <c r="A37" s="7" t="s">
        <v>110</v>
      </c>
      <c r="B37" s="7" t="s">
        <v>111</v>
      </c>
    </row>
    <row r="38" spans="1:2">
      <c r="A38" s="7" t="s">
        <v>55</v>
      </c>
      <c r="B38" s="7"/>
    </row>
    <row r="39" spans="1:2">
      <c r="A39" s="7" t="s">
        <v>112</v>
      </c>
      <c r="B39" s="7" t="s">
        <v>113</v>
      </c>
    </row>
    <row r="40" spans="1:2">
      <c r="A40" s="7" t="s">
        <v>114</v>
      </c>
      <c r="B40" s="7"/>
    </row>
    <row r="41" spans="1:2">
      <c r="A41" s="7" t="s">
        <v>115</v>
      </c>
      <c r="B41" s="14" t="s">
        <v>116</v>
      </c>
    </row>
    <row r="42" spans="1:2">
      <c r="A42" s="7" t="s">
        <v>117</v>
      </c>
      <c r="B42" s="14" t="s">
        <v>118</v>
      </c>
    </row>
  </sheetData>
  <mergeCells count="4">
    <mergeCell ref="A30:A31"/>
    <mergeCell ref="A3:B3"/>
    <mergeCell ref="A16:A17"/>
    <mergeCell ref="A26:A29"/>
  </mergeCells>
  <hyperlinks>
    <hyperlink ref="B6" r:id="rId1" display="http://mx.preciomania.com/search_getprod.php/masterid=32491478/st=product_details/sv=low_price"/>
    <hyperlink ref="B41" r:id="rId2" display="http://h10025.www1.hp.com/ewfrf/wc/product?product=3236377&amp;lc=en&amp;cc=us&amp;dlc=en&amp;lang=en&amp;cc=us"/>
    <hyperlink ref="B42" r:id="rId3" display="http://www.retrevo.com/support/HP-G4050-Scanners-manual/id/6963dj096/t/2/"/>
  </hyperlinks>
  <pageMargins left="0.7" right="0.7" top="0.75" bottom="0.75" header="0.3" footer="0.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3"/>
  <sheetViews>
    <sheetView workbookViewId="0">
      <selection activeCell="H16" sqref="H15:H16"/>
    </sheetView>
  </sheetViews>
  <sheetFormatPr baseColWidth="10" defaultRowHeight="15"/>
  <cols>
    <col min="1" max="1" width="84.5703125" customWidth="1"/>
  </cols>
  <sheetData>
    <row r="1" spans="1:9">
      <c r="A1" t="s">
        <v>123</v>
      </c>
    </row>
    <row r="2" spans="1:9">
      <c r="A2" t="s">
        <v>124</v>
      </c>
    </row>
    <row r="3" spans="1:9">
      <c r="A3" s="21">
        <v>13999</v>
      </c>
    </row>
    <row r="5" spans="1:9">
      <c r="A5" s="22" t="s">
        <v>125</v>
      </c>
    </row>
    <row r="6" spans="1:9">
      <c r="A6" s="23" t="s">
        <v>126</v>
      </c>
    </row>
    <row r="7" spans="1:9">
      <c r="A7" s="23" t="s">
        <v>127</v>
      </c>
    </row>
    <row r="8" spans="1:9">
      <c r="A8" s="23" t="s">
        <v>128</v>
      </c>
    </row>
    <row r="9" spans="1:9">
      <c r="A9" s="23" t="s">
        <v>129</v>
      </c>
    </row>
    <row r="10" spans="1:9">
      <c r="A10" s="23" t="s">
        <v>130</v>
      </c>
    </row>
    <row r="11" spans="1:9">
      <c r="A11" s="23" t="s">
        <v>131</v>
      </c>
    </row>
    <row r="12" spans="1:9">
      <c r="A12" s="23" t="s">
        <v>132</v>
      </c>
    </row>
    <row r="13" spans="1:9">
      <c r="A13" s="23" t="s">
        <v>133</v>
      </c>
      <c r="I13" s="50"/>
    </row>
    <row r="14" spans="1:9">
      <c r="A14" s="23" t="s">
        <v>134</v>
      </c>
      <c r="I14" s="50"/>
    </row>
    <row r="15" spans="1:9">
      <c r="A15" s="23" t="s">
        <v>135</v>
      </c>
      <c r="I15" s="50"/>
    </row>
    <row r="16" spans="1:9">
      <c r="A16" s="23" t="s">
        <v>136</v>
      </c>
      <c r="I16" s="50"/>
    </row>
    <row r="17" spans="1:9">
      <c r="A17" s="22" t="s">
        <v>137</v>
      </c>
      <c r="I17" s="50"/>
    </row>
    <row r="18" spans="1:9">
      <c r="A18" s="23" t="s">
        <v>138</v>
      </c>
      <c r="I18" s="50"/>
    </row>
    <row r="19" spans="1:9">
      <c r="A19" s="23" t="s">
        <v>139</v>
      </c>
      <c r="I19" s="50"/>
    </row>
    <row r="20" spans="1:9">
      <c r="A20" s="23" t="s">
        <v>140</v>
      </c>
    </row>
    <row r="21" spans="1:9">
      <c r="A21" s="23" t="s">
        <v>141</v>
      </c>
    </row>
    <row r="22" spans="1:9">
      <c r="A22" s="23" t="s">
        <v>142</v>
      </c>
    </row>
    <row r="23" spans="1:9">
      <c r="A23" s="23" t="s">
        <v>143</v>
      </c>
    </row>
    <row r="24" spans="1:9">
      <c r="A24" s="22" t="s">
        <v>144</v>
      </c>
    </row>
    <row r="25" spans="1:9">
      <c r="A25" s="23" t="s">
        <v>145</v>
      </c>
    </row>
    <row r="26" spans="1:9">
      <c r="A26" s="22" t="s">
        <v>146</v>
      </c>
    </row>
    <row r="27" spans="1:9">
      <c r="A27" s="24" t="s">
        <v>147</v>
      </c>
    </row>
    <row r="28" spans="1:9">
      <c r="A28" s="24" t="s">
        <v>148</v>
      </c>
    </row>
    <row r="29" spans="1:9">
      <c r="A29" s="24" t="s">
        <v>149</v>
      </c>
    </row>
    <row r="30" spans="1:9">
      <c r="A30" s="24" t="s">
        <v>150</v>
      </c>
    </row>
    <row r="31" spans="1:9">
      <c r="A31" s="24" t="s">
        <v>151</v>
      </c>
    </row>
    <row r="32" spans="1:9">
      <c r="A32" s="24" t="s">
        <v>152</v>
      </c>
    </row>
    <row r="33" spans="1:1">
      <c r="A33" s="24" t="s">
        <v>153</v>
      </c>
    </row>
  </sheetData>
  <mergeCells count="1">
    <mergeCell ref="I13:I19"/>
  </mergeCells>
  <hyperlinks>
    <hyperlink ref="A6" r:id="rId1" display="javascript:to_page_mod(1, 11)"/>
    <hyperlink ref="A7" r:id="rId2" display="javascript:to_page_mod(1, 2)"/>
    <hyperlink ref="A8" r:id="rId3" display="javascript:to_page_mod(1, 3)"/>
    <hyperlink ref="A9" r:id="rId4" display="javascript:to_page_mod(1, 8)"/>
    <hyperlink ref="A10" r:id="rId5" display="javascript:to_page_mod(1, 5)"/>
    <hyperlink ref="A11" r:id="rId6" display="javascript:to_page_mod(1, 6)"/>
    <hyperlink ref="A12" r:id="rId7" display="javascript:to_page_mod(1, 16)"/>
    <hyperlink ref="A13" r:id="rId8" display="javascript:to_page_mod(1, 17)"/>
    <hyperlink ref="A14" r:id="rId9" display="javascript:to_page_mod(1, 13)"/>
    <hyperlink ref="A15" r:id="rId10" display="javascript:to_page_mod(1, 15)"/>
    <hyperlink ref="A16" r:id="rId11" display="javascript:to_page_mod(1, 12)"/>
    <hyperlink ref="A18" r:id="rId12" display="javascript:to_page_mod(2, 22)"/>
    <hyperlink ref="A19" r:id="rId13" display="javascript:to_page_mod(2, 25)"/>
    <hyperlink ref="A20" r:id="rId14" display="javascript:to_page_mod(2, 4)"/>
    <hyperlink ref="A21" r:id="rId15" display="javascript:to_page_mod(2, 10)"/>
    <hyperlink ref="A22" r:id="rId16" display="javascript:to_page_mod(2, 18)"/>
    <hyperlink ref="A23" r:id="rId17" display="javascript:to_page_mod(2, 14)"/>
    <hyperlink ref="A25" r:id="rId18" display="javascript:to_page_mod(3, 29)"/>
  </hyperlinks>
  <pageMargins left="0.7" right="0.7" top="0.75" bottom="0.75" header="0.3" footer="0.3"/>
  <pageSetup paperSize="9" orientation="portrait" r:id="rId19"/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centroTIC</vt:lpstr>
      <vt:lpstr>capacitación competencias</vt:lpstr>
      <vt:lpstr>desktop</vt:lpstr>
      <vt:lpstr>impresora</vt:lpstr>
      <vt:lpstr>escáner</vt:lpstr>
      <vt:lpstr>desktop 2</vt:lpstr>
      <vt:lpstr>desktop!TechFeatures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2010-03-17T17:16:50Z</dcterms:modified>
</cp:coreProperties>
</file>